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112.20316\"/>
    </mc:Choice>
  </mc:AlternateContent>
  <bookViews>
    <workbookView xWindow="0" yWindow="0" windowWidth="21555" windowHeight="7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196" i="1" l="1"/>
</calcChain>
</file>

<file path=xl/sharedStrings.xml><?xml version="1.0" encoding="utf-8"?>
<sst xmlns="http://schemas.openxmlformats.org/spreadsheetml/2006/main" count="293" uniqueCount="95">
  <si>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</si>
  <si>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</si>
  <si>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</si>
  <si>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</si>
  <si>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</si>
  <si>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</si>
  <si>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</si>
  <si>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</si>
  <si>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</si>
  <si>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</si>
  <si>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</si>
  <si>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</si>
  <si>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</si>
  <si>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</si>
  <si>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</si>
  <si>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</si>
  <si>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</si>
  <si>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</si>
  <si>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</si>
  <si>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</si>
  <si>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</si>
  <si>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</si>
  <si>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</si>
  <si>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</si>
  <si>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</si>
  <si>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</si>
  <si>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</si>
  <si>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</si>
  <si>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</si>
  <si>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</si>
  <si>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</si>
  <si>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</si>
  <si>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</si>
  <si>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</si>
  <si>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</si>
  <si>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</si>
  <si>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</si>
  <si>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</si>
  <si>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</si>
  <si>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</t>
  </si>
  <si>
    <t>чай со сгущ молоком</t>
  </si>
  <si>
    <t>хлеб пшеничный с маслом</t>
  </si>
  <si>
    <t>яблоко</t>
  </si>
  <si>
    <t>салат из свежих огурцов</t>
  </si>
  <si>
    <t>суп рыбный</t>
  </si>
  <si>
    <t>пюре картоф с маслом</t>
  </si>
  <si>
    <t>котле та куриная</t>
  </si>
  <si>
    <t>компот из фруктов</t>
  </si>
  <si>
    <t>хлеб пшеничн</t>
  </si>
  <si>
    <t>каша манная</t>
  </si>
  <si>
    <t>какао с молоком</t>
  </si>
  <si>
    <t>апельсины</t>
  </si>
  <si>
    <t>рассольник со смет</t>
  </si>
  <si>
    <t>соус томатный</t>
  </si>
  <si>
    <t>котлета говяжья</t>
  </si>
  <si>
    <t>макароны отв</t>
  </si>
  <si>
    <t>чай с лимоном</t>
  </si>
  <si>
    <t>сырники из творога со сгущ молоком</t>
  </si>
  <si>
    <t>чай с  сахаром</t>
  </si>
  <si>
    <t>груша</t>
  </si>
  <si>
    <t>салат из свежих помидоров с раст маслом</t>
  </si>
  <si>
    <t>суп гороховый</t>
  </si>
  <si>
    <t>гуляш из говядины</t>
  </si>
  <si>
    <t>греча отварная</t>
  </si>
  <si>
    <t>каша рисовая с маслом</t>
  </si>
  <si>
    <t>мандарины</t>
  </si>
  <si>
    <t>суп с макаронными изделиями</t>
  </si>
  <si>
    <t>биточки мясные</t>
  </si>
  <si>
    <t>сок натуральный</t>
  </si>
  <si>
    <t>суп молочный с маслом</t>
  </si>
  <si>
    <t>яйцо отварное</t>
  </si>
  <si>
    <t>бананы</t>
  </si>
  <si>
    <t>салат из свеж капусты с морковью</t>
  </si>
  <si>
    <t>суп куриный с рисом</t>
  </si>
  <si>
    <t>картофель тушеный с мясом</t>
  </si>
  <si>
    <t>салат из свеклы с раст маслом</t>
  </si>
  <si>
    <t>йогурт питьевой</t>
  </si>
  <si>
    <t>сливы</t>
  </si>
  <si>
    <t>огурцы свежие</t>
  </si>
  <si>
    <t>борщ со сметаной</t>
  </si>
  <si>
    <t>рис отварной</t>
  </si>
  <si>
    <t>биточки рыбные</t>
  </si>
  <si>
    <t>чай с сахаром</t>
  </si>
  <si>
    <t>каша пшенная с маслом</t>
  </si>
  <si>
    <t xml:space="preserve">сыр </t>
  </si>
  <si>
    <t>тефтели мясные</t>
  </si>
  <si>
    <t>каша гречневая с маслом</t>
  </si>
  <si>
    <t>салат из свежей капусты с огурцами</t>
  </si>
  <si>
    <t>рыба на пару</t>
  </si>
  <si>
    <t>плюшка с сахаром</t>
  </si>
  <si>
    <t>компот из сухофруктов</t>
  </si>
  <si>
    <t xml:space="preserve">яйцо </t>
  </si>
  <si>
    <t>котлета рыбная</t>
  </si>
  <si>
    <t>каша пшеничная</t>
  </si>
  <si>
    <t>щи 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</si>
</sst>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7" sqref="E187:L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6.04</v>
      </c>
      <c r="H6" s="40">
        <v>7.27</v>
      </c>
      <c r="I6" s="40">
        <v>34.29</v>
      </c>
      <c r="J6" s="40">
        <v>227.16</v>
      </c>
      <c r="K6" s="41">
        <v>103</v>
      </c>
      <c r="L6" s="40">
        <v>12.16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1.4</v>
      </c>
      <c r="H8" s="43">
        <v>1.6</v>
      </c>
      <c r="I8" s="43">
        <v>17.34</v>
      </c>
      <c r="J8" s="43">
        <v>89.32</v>
      </c>
      <c r="K8" s="44">
        <v>267</v>
      </c>
      <c r="L8" s="43">
        <v>4.5999999999999996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3.8</v>
      </c>
      <c r="H9" s="43">
        <v>0.75</v>
      </c>
      <c r="I9" s="43">
        <v>24.85</v>
      </c>
      <c r="J9" s="43">
        <v>131</v>
      </c>
      <c r="K9" s="44">
        <v>13.16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/>
      <c r="H10" s="43"/>
      <c r="I10" s="43">
        <v>20</v>
      </c>
      <c r="J10" s="43">
        <v>5</v>
      </c>
      <c r="K10" s="44"/>
      <c r="L10" s="43">
        <v>17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11.239999999999998</v>
      </c>
      <c r="H13" s="19">
        <f t="shared" si="0"/>
        <v>9.6199999999999992</v>
      </c>
      <c r="I13" s="19">
        <f t="shared" si="0"/>
        <v>96.47999999999999</v>
      </c>
      <c r="J13" s="19">
        <f t="shared" si="0"/>
        <v>452.48</v>
      </c>
      <c r="K13" s="25"/>
      <c r="L13" s="19">
        <f t="shared" ref="L13" si="1">SUM(L6:L12)</f>
        <v>35.76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0.72</v>
      </c>
      <c r="H14" s="43">
        <v>10.08</v>
      </c>
      <c r="I14" s="43">
        <v>3</v>
      </c>
      <c r="J14" s="43">
        <v>103.6</v>
      </c>
      <c r="K14" s="44">
        <v>15</v>
      </c>
      <c r="L14" s="43">
        <v>14.5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13.21</v>
      </c>
      <c r="H15" s="43">
        <v>4.1100000000000003</v>
      </c>
      <c r="I15" s="43">
        <v>6.7</v>
      </c>
      <c r="J15" s="43">
        <v>116.24</v>
      </c>
      <c r="K15" s="44">
        <v>42</v>
      </c>
      <c r="L15" s="43">
        <v>13.86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2.13</v>
      </c>
      <c r="H16" s="43">
        <v>4.04</v>
      </c>
      <c r="I16" s="43">
        <v>15.53</v>
      </c>
      <c r="J16" s="43">
        <v>106.97</v>
      </c>
      <c r="K16" s="44">
        <v>216</v>
      </c>
      <c r="L16" s="43">
        <v>11.2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100</v>
      </c>
      <c r="G17" s="43">
        <v>9.68</v>
      </c>
      <c r="H17" s="43">
        <v>10.16</v>
      </c>
      <c r="I17" s="43">
        <v>5.74</v>
      </c>
      <c r="J17" s="43">
        <v>176.75</v>
      </c>
      <c r="K17" s="44">
        <v>170</v>
      </c>
      <c r="L17" s="43">
        <v>47.7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0.16</v>
      </c>
      <c r="H18" s="43"/>
      <c r="I18" s="43">
        <v>14.99</v>
      </c>
      <c r="J18" s="43">
        <v>60.64</v>
      </c>
      <c r="K18" s="44">
        <v>254</v>
      </c>
      <c r="L18" s="43">
        <v>6.14</v>
      </c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100</v>
      </c>
      <c r="G19" s="43">
        <v>3.8</v>
      </c>
      <c r="H19" s="43">
        <v>0.35</v>
      </c>
      <c r="I19" s="43">
        <v>24.85</v>
      </c>
      <c r="J19" s="43">
        <v>126</v>
      </c>
      <c r="K19" s="44"/>
      <c r="L19" s="43">
        <v>5.9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53</v>
      </c>
      <c r="F21" s="43">
        <v>50</v>
      </c>
      <c r="G21" s="43">
        <v>3.8</v>
      </c>
      <c r="H21" s="43">
        <v>3.67</v>
      </c>
      <c r="I21" s="43">
        <v>5.24</v>
      </c>
      <c r="J21" s="43">
        <v>56.15</v>
      </c>
      <c r="K21" s="44">
        <v>238</v>
      </c>
      <c r="L21" s="43">
        <v>2.6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950</v>
      </c>
      <c r="G23" s="19">
        <f t="shared" ref="G23:J23" si="2">SUM(G14:G22)</f>
        <v>33.5</v>
      </c>
      <c r="H23" s="19">
        <f t="shared" si="2"/>
        <v>32.410000000000004</v>
      </c>
      <c r="I23" s="19">
        <f t="shared" si="2"/>
        <v>76.05</v>
      </c>
      <c r="J23" s="19">
        <f t="shared" si="2"/>
        <v>746.34999999999991</v>
      </c>
      <c r="K23" s="25"/>
      <c r="L23" s="19">
        <f t="shared" ref="L23" si="3">SUM(L14:L22)</f>
        <v>101.9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1495</v>
      </c>
      <c r="G24" s="32">
        <f t="shared" ref="G24:J24" si="4">G13+G23</f>
        <v>44.739999999999995</v>
      </c>
      <c r="H24" s="32">
        <f t="shared" si="4"/>
        <v>42.03</v>
      </c>
      <c r="I24" s="32">
        <f t="shared" si="4"/>
        <v>172.52999999999997</v>
      </c>
      <c r="J24" s="32">
        <f t="shared" si="4"/>
        <v>1198.83</v>
      </c>
      <c r="K24" s="32"/>
      <c r="L24" s="32">
        <f t="shared" ref="L24" si="5">L13+L23</f>
        <v>137.66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6.53</v>
      </c>
      <c r="H25" s="40">
        <v>7.03</v>
      </c>
      <c r="I25" s="40">
        <v>38.78</v>
      </c>
      <c r="J25" s="40">
        <v>244.92</v>
      </c>
      <c r="K25" s="41">
        <v>34</v>
      </c>
      <c r="L25" s="40">
        <v>10.16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3.78</v>
      </c>
      <c r="H27" s="43">
        <v>3.91</v>
      </c>
      <c r="I27" s="43">
        <v>26.04</v>
      </c>
      <c r="J27" s="43">
        <v>154.15</v>
      </c>
      <c r="K27" s="44">
        <v>244</v>
      </c>
      <c r="L27" s="43">
        <v>5.9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45</v>
      </c>
      <c r="G28" s="43">
        <v>3.8</v>
      </c>
      <c r="H28" s="43">
        <v>0.75</v>
      </c>
      <c r="I28" s="43">
        <v>24.85</v>
      </c>
      <c r="J28" s="43">
        <v>131</v>
      </c>
      <c r="K28" s="44">
        <v>13.16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/>
      <c r="H29" s="43"/>
      <c r="I29" s="43">
        <v>40</v>
      </c>
      <c r="J29" s="43">
        <v>75</v>
      </c>
      <c r="K29" s="44"/>
      <c r="L29" s="43">
        <v>26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14.11</v>
      </c>
      <c r="H32" s="19">
        <f t="shared" ref="H32" si="7">SUM(H25:H31)</f>
        <v>11.690000000000001</v>
      </c>
      <c r="I32" s="19">
        <f t="shared" ref="I32" si="8">SUM(I25:I31)</f>
        <v>129.66999999999999</v>
      </c>
      <c r="J32" s="19">
        <f t="shared" ref="J32:L32" si="9">SUM(J25:J31)</f>
        <v>605.06999999999994</v>
      </c>
      <c r="K32" s="25"/>
      <c r="L32" s="19">
        <f t="shared" si="9"/>
        <v>44.06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72</v>
      </c>
      <c r="F33" s="43">
        <v>100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7.8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43">
        <v>5.03</v>
      </c>
      <c r="H34" s="43">
        <v>11.3</v>
      </c>
      <c r="I34" s="43">
        <v>32.380000000000003</v>
      </c>
      <c r="J34" s="43">
        <v>201.16</v>
      </c>
      <c r="K34" s="44">
        <v>34</v>
      </c>
      <c r="L34" s="43">
        <v>15.94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10.68</v>
      </c>
      <c r="H35" s="43">
        <v>11.72</v>
      </c>
      <c r="I35" s="43">
        <v>5.74</v>
      </c>
      <c r="J35" s="43">
        <v>235.6</v>
      </c>
      <c r="K35" s="44">
        <v>171</v>
      </c>
      <c r="L35" s="43">
        <v>59.14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3.68</v>
      </c>
      <c r="H36" s="43">
        <v>3.53</v>
      </c>
      <c r="I36" s="43">
        <v>23.55</v>
      </c>
      <c r="J36" s="43">
        <v>140.72999999999999</v>
      </c>
      <c r="K36" s="44">
        <v>204</v>
      </c>
      <c r="L36" s="43">
        <v>3.78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7.0000000000000007E-2</v>
      </c>
      <c r="H37" s="43">
        <v>0.01</v>
      </c>
      <c r="I37" s="43">
        <v>15.31</v>
      </c>
      <c r="J37" s="43">
        <v>61.62</v>
      </c>
      <c r="K37" s="44">
        <v>265</v>
      </c>
      <c r="L37" s="43">
        <v>5.0999999999999996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100</v>
      </c>
      <c r="G39" s="43">
        <v>3.8</v>
      </c>
      <c r="H39" s="43">
        <v>0.35</v>
      </c>
      <c r="I39" s="43">
        <v>24.85</v>
      </c>
      <c r="J39" s="43">
        <v>126</v>
      </c>
      <c r="K39" s="44"/>
      <c r="L39" s="43">
        <v>5.9</v>
      </c>
    </row>
    <row r="40" spans="1:12" ht="15" x14ac:dyDescent="0.25">
      <c r="A40" s="14"/>
      <c r="B40" s="15"/>
      <c r="C40" s="11"/>
      <c r="D40" s="6"/>
      <c r="E40" s="42" t="s">
        <v>53</v>
      </c>
      <c r="F40" s="43">
        <v>50</v>
      </c>
      <c r="G40" s="43">
        <v>3.8</v>
      </c>
      <c r="H40" s="43">
        <v>3.67</v>
      </c>
      <c r="I40" s="43">
        <v>5.24</v>
      </c>
      <c r="J40" s="43">
        <v>56.15</v>
      </c>
      <c r="K40" s="44">
        <v>238</v>
      </c>
      <c r="L40" s="43">
        <v>2.6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27.900000000000002</v>
      </c>
      <c r="H42" s="19">
        <f t="shared" ref="H42" si="11">SUM(H33:H41)</f>
        <v>35.64</v>
      </c>
      <c r="I42" s="19">
        <f t="shared" ref="I42" si="12">SUM(I33:I41)</f>
        <v>112.39</v>
      </c>
      <c r="J42" s="19">
        <f t="shared" ref="J42:L42" si="13">SUM(J33:J41)</f>
        <v>891.28</v>
      </c>
      <c r="K42" s="25"/>
      <c r="L42" s="19">
        <f t="shared" si="13"/>
        <v>100.25999999999999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1495</v>
      </c>
      <c r="G43" s="32">
        <f t="shared" ref="G43" si="14">G32+G42</f>
        <v>42.010000000000005</v>
      </c>
      <c r="H43" s="32">
        <f t="shared" ref="H43" si="15">H32+H42</f>
        <v>47.33</v>
      </c>
      <c r="I43" s="32">
        <f t="shared" ref="I43" si="16">I32+I42</f>
        <v>242.06</v>
      </c>
      <c r="J43" s="32">
        <f t="shared" ref="J43:L43" si="17">J32+J42</f>
        <v>1496.35</v>
      </c>
      <c r="K43" s="32"/>
      <c r="L43" s="32">
        <f t="shared" si="17"/>
        <v>144.32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5.12</v>
      </c>
      <c r="H44" s="40">
        <v>6.62</v>
      </c>
      <c r="I44" s="40">
        <v>32.61</v>
      </c>
      <c r="J44" s="40">
        <v>210.13</v>
      </c>
      <c r="K44" s="41">
        <v>136</v>
      </c>
      <c r="L44" s="40">
        <v>48.5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7.0000000000000007E-2</v>
      </c>
      <c r="H46" s="43">
        <v>0.01</v>
      </c>
      <c r="I46" s="43">
        <v>15.31</v>
      </c>
      <c r="J46" s="43">
        <v>61.62</v>
      </c>
      <c r="K46" s="44">
        <v>265</v>
      </c>
      <c r="L46" s="43">
        <v>2.6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45</v>
      </c>
      <c r="G47" s="43">
        <v>3.8</v>
      </c>
      <c r="H47" s="43">
        <v>0.75</v>
      </c>
      <c r="I47" s="43">
        <v>24.85</v>
      </c>
      <c r="J47" s="43">
        <v>131</v>
      </c>
      <c r="K47" s="44">
        <v>13.16</v>
      </c>
      <c r="L47" s="43">
        <v>2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100</v>
      </c>
      <c r="G48" s="43"/>
      <c r="H48" s="43"/>
      <c r="I48" s="43">
        <v>36</v>
      </c>
      <c r="J48" s="43">
        <v>85</v>
      </c>
      <c r="K48" s="44"/>
      <c r="L48" s="43">
        <v>36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8.99</v>
      </c>
      <c r="H51" s="19">
        <f t="shared" ref="H51" si="19">SUM(H44:H50)</f>
        <v>7.38</v>
      </c>
      <c r="I51" s="19">
        <f t="shared" ref="I51" si="20">SUM(I44:I50)</f>
        <v>108.77000000000001</v>
      </c>
      <c r="J51" s="19">
        <f t="shared" ref="J51:L51" si="21">SUM(J44:J50)</f>
        <v>487.75</v>
      </c>
      <c r="K51" s="25"/>
      <c r="L51" s="19">
        <f t="shared" si="21"/>
        <v>89.1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0.72</v>
      </c>
      <c r="H52" s="43">
        <v>10.24</v>
      </c>
      <c r="I52" s="43">
        <v>6.38</v>
      </c>
      <c r="J52" s="43">
        <v>120.72</v>
      </c>
      <c r="K52" s="44">
        <v>16</v>
      </c>
      <c r="L52" s="43">
        <v>26.15</v>
      </c>
    </row>
    <row r="53" spans="1:12" ht="15" x14ac:dyDescent="0.2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2.34</v>
      </c>
      <c r="H53" s="43">
        <v>3.89</v>
      </c>
      <c r="I53" s="43">
        <v>13.61</v>
      </c>
      <c r="J53" s="43">
        <v>145.16</v>
      </c>
      <c r="K53" s="44">
        <v>37</v>
      </c>
      <c r="L53" s="43">
        <v>15.16</v>
      </c>
    </row>
    <row r="54" spans="1:12" ht="15" x14ac:dyDescent="0.25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21.68</v>
      </c>
      <c r="H54" s="43">
        <v>24.21</v>
      </c>
      <c r="I54" s="43">
        <v>6.74</v>
      </c>
      <c r="J54" s="43">
        <v>331.53</v>
      </c>
      <c r="K54" s="44">
        <v>162</v>
      </c>
      <c r="L54" s="43">
        <v>63.14</v>
      </c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5.82</v>
      </c>
      <c r="H55" s="43">
        <v>3.62</v>
      </c>
      <c r="I55" s="43">
        <v>30</v>
      </c>
      <c r="J55" s="43">
        <v>175.87</v>
      </c>
      <c r="K55" s="44">
        <v>196</v>
      </c>
      <c r="L55" s="43">
        <v>4.1900000000000004</v>
      </c>
    </row>
    <row r="56" spans="1:12" ht="15" x14ac:dyDescent="0.25">
      <c r="A56" s="23"/>
      <c r="B56" s="15"/>
      <c r="C56" s="11"/>
      <c r="D56" s="7" t="s">
        <v>30</v>
      </c>
      <c r="E56" s="42" t="s">
        <v>47</v>
      </c>
      <c r="F56" s="43">
        <v>200</v>
      </c>
      <c r="G56" s="43">
        <v>0.16</v>
      </c>
      <c r="H56" s="43"/>
      <c r="I56" s="43">
        <v>14.99</v>
      </c>
      <c r="J56" s="43">
        <v>60.64</v>
      </c>
      <c r="K56" s="44">
        <v>254</v>
      </c>
      <c r="L56" s="43">
        <v>6.14</v>
      </c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100</v>
      </c>
      <c r="G57" s="43">
        <v>3.8</v>
      </c>
      <c r="H57" s="43">
        <v>0.35</v>
      </c>
      <c r="I57" s="43">
        <v>24.85</v>
      </c>
      <c r="J57" s="43">
        <v>126</v>
      </c>
      <c r="K57" s="44"/>
      <c r="L57" s="43">
        <v>5.9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34.519999999999996</v>
      </c>
      <c r="H61" s="19">
        <f t="shared" ref="H61" si="23">SUM(H52:H60)</f>
        <v>42.31</v>
      </c>
      <c r="I61" s="19">
        <f t="shared" ref="I61" si="24">SUM(I52:I60)</f>
        <v>96.57</v>
      </c>
      <c r="J61" s="19">
        <f t="shared" ref="J61:L61" si="25">SUM(J52:J60)</f>
        <v>959.92</v>
      </c>
      <c r="K61" s="25"/>
      <c r="L61" s="19">
        <f t="shared" si="25"/>
        <v>120.68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1445</v>
      </c>
      <c r="G62" s="32">
        <f t="shared" ref="G62" si="26">G51+G61</f>
        <v>43.51</v>
      </c>
      <c r="H62" s="32">
        <f t="shared" ref="H62" si="27">H51+H61</f>
        <v>49.690000000000005</v>
      </c>
      <c r="I62" s="32">
        <f t="shared" ref="I62" si="28">I51+I61</f>
        <v>205.34</v>
      </c>
      <c r="J62" s="32">
        <f t="shared" ref="J62:L62" si="29">J51+J61</f>
        <v>1447.67</v>
      </c>
      <c r="K62" s="32"/>
      <c r="L62" s="32">
        <f t="shared" si="29"/>
        <v>209.78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200</v>
      </c>
      <c r="G63" s="40">
        <v>5.12</v>
      </c>
      <c r="H63" s="40">
        <v>6.52</v>
      </c>
      <c r="I63" s="40">
        <v>32.61</v>
      </c>
      <c r="J63" s="40">
        <v>210.13</v>
      </c>
      <c r="K63" s="41">
        <v>105</v>
      </c>
      <c r="L63" s="40">
        <v>11.26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1.4</v>
      </c>
      <c r="H65" s="43">
        <v>1.6</v>
      </c>
      <c r="I65" s="43">
        <v>17.34</v>
      </c>
      <c r="J65" s="43">
        <v>89.32</v>
      </c>
      <c r="K65" s="44">
        <v>267</v>
      </c>
      <c r="L65" s="43">
        <v>4.5999999999999996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45</v>
      </c>
      <c r="G66" s="43">
        <v>3.8</v>
      </c>
      <c r="H66" s="43">
        <v>0.75</v>
      </c>
      <c r="I66" s="43">
        <v>24.85</v>
      </c>
      <c r="J66" s="43">
        <v>131</v>
      </c>
      <c r="K66" s="44">
        <v>13.16</v>
      </c>
      <c r="L66" s="43">
        <v>2</v>
      </c>
    </row>
    <row r="67" spans="1:12" ht="15" x14ac:dyDescent="0.25">
      <c r="A67" s="23"/>
      <c r="B67" s="15"/>
      <c r="C67" s="11"/>
      <c r="D67" s="7" t="s">
        <v>24</v>
      </c>
      <c r="E67" s="42" t="s">
        <v>65</v>
      </c>
      <c r="F67" s="43">
        <v>100</v>
      </c>
      <c r="G67" s="43"/>
      <c r="H67" s="43"/>
      <c r="I67" s="43">
        <v>40</v>
      </c>
      <c r="J67" s="43">
        <v>72</v>
      </c>
      <c r="K67" s="44"/>
      <c r="L67" s="43">
        <v>39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10.32</v>
      </c>
      <c r="H70" s="19">
        <f t="shared" ref="H70" si="31">SUM(H63:H69)</f>
        <v>8.8699999999999992</v>
      </c>
      <c r="I70" s="19">
        <f t="shared" ref="I70" si="32">SUM(I63:I69)</f>
        <v>114.80000000000001</v>
      </c>
      <c r="J70" s="19">
        <f t="shared" ref="J70:L70" si="33">SUM(J63:J69)</f>
        <v>502.45</v>
      </c>
      <c r="K70" s="25"/>
      <c r="L70" s="19">
        <f t="shared" si="33"/>
        <v>56.86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100</v>
      </c>
      <c r="G71" s="43">
        <v>0.72</v>
      </c>
      <c r="H71" s="43">
        <v>10.08</v>
      </c>
      <c r="I71" s="43">
        <v>3</v>
      </c>
      <c r="J71" s="43">
        <v>103.6</v>
      </c>
      <c r="K71" s="44">
        <v>15</v>
      </c>
      <c r="L71" s="43">
        <v>14.5</v>
      </c>
    </row>
    <row r="72" spans="1:12" ht="15" x14ac:dyDescent="0.25">
      <c r="A72" s="23"/>
      <c r="B72" s="15"/>
      <c r="C72" s="11"/>
      <c r="D72" s="7" t="s">
        <v>27</v>
      </c>
      <c r="E72" s="42" t="s">
        <v>66</v>
      </c>
      <c r="F72" s="43">
        <v>250</v>
      </c>
      <c r="G72" s="43">
        <v>2.83</v>
      </c>
      <c r="H72" s="43">
        <v>2.86</v>
      </c>
      <c r="I72" s="43">
        <v>21.76</v>
      </c>
      <c r="J72" s="43">
        <v>156.09</v>
      </c>
      <c r="K72" s="44">
        <v>39</v>
      </c>
      <c r="L72" s="43">
        <v>13.14</v>
      </c>
    </row>
    <row r="73" spans="1:12" ht="15" x14ac:dyDescent="0.25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10.68</v>
      </c>
      <c r="H73" s="43">
        <v>11.72</v>
      </c>
      <c r="I73" s="43">
        <v>5.74</v>
      </c>
      <c r="J73" s="43">
        <v>216.75</v>
      </c>
      <c r="K73" s="44">
        <v>173</v>
      </c>
      <c r="L73" s="43">
        <v>60.14</v>
      </c>
    </row>
    <row r="74" spans="1:12" ht="15" x14ac:dyDescent="0.25">
      <c r="A74" s="23"/>
      <c r="B74" s="15"/>
      <c r="C74" s="11"/>
      <c r="D74" s="7" t="s">
        <v>29</v>
      </c>
      <c r="E74" s="42" t="s">
        <v>45</v>
      </c>
      <c r="F74" s="43">
        <v>150</v>
      </c>
      <c r="G74" s="43">
        <v>2.13</v>
      </c>
      <c r="H74" s="43">
        <v>4.04</v>
      </c>
      <c r="I74" s="43">
        <v>15.53</v>
      </c>
      <c r="J74" s="43">
        <v>106.97</v>
      </c>
      <c r="K74" s="44">
        <v>216</v>
      </c>
      <c r="L74" s="43">
        <v>11.2</v>
      </c>
    </row>
    <row r="75" spans="1:12" ht="15" x14ac:dyDescent="0.25">
      <c r="A75" s="23"/>
      <c r="B75" s="15"/>
      <c r="C75" s="11"/>
      <c r="D75" s="7" t="s">
        <v>30</v>
      </c>
      <c r="E75" s="42" t="s">
        <v>68</v>
      </c>
      <c r="F75" s="43">
        <v>200</v>
      </c>
      <c r="G75" s="43"/>
      <c r="H75" s="43"/>
      <c r="I75" s="43">
        <v>11</v>
      </c>
      <c r="J75" s="43">
        <v>45</v>
      </c>
      <c r="K75" s="44"/>
      <c r="L75" s="43">
        <v>18</v>
      </c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100</v>
      </c>
      <c r="G76" s="43">
        <v>3.8</v>
      </c>
      <c r="H76" s="43">
        <v>0.35</v>
      </c>
      <c r="I76" s="43">
        <v>24.85</v>
      </c>
      <c r="J76" s="43">
        <v>126</v>
      </c>
      <c r="K76" s="44"/>
      <c r="L76" s="43">
        <v>5.9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900</v>
      </c>
      <c r="G80" s="19">
        <f t="shared" ref="G80" si="34">SUM(G71:G79)</f>
        <v>20.16</v>
      </c>
      <c r="H80" s="19">
        <f t="shared" ref="H80" si="35">SUM(H71:H79)</f>
        <v>29.05</v>
      </c>
      <c r="I80" s="19">
        <f t="shared" ref="I80" si="36">SUM(I71:I79)</f>
        <v>81.88</v>
      </c>
      <c r="J80" s="19">
        <f t="shared" ref="J80:L80" si="37">SUM(J71:J79)</f>
        <v>754.41</v>
      </c>
      <c r="K80" s="25"/>
      <c r="L80" s="19">
        <f t="shared" si="37"/>
        <v>122.88000000000001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1445</v>
      </c>
      <c r="G81" s="32">
        <f t="shared" ref="G81" si="38">G70+G80</f>
        <v>30.48</v>
      </c>
      <c r="H81" s="32">
        <f t="shared" ref="H81" si="39">H70+H80</f>
        <v>37.92</v>
      </c>
      <c r="I81" s="32">
        <f t="shared" ref="I81" si="40">I70+I80</f>
        <v>196.68</v>
      </c>
      <c r="J81" s="32">
        <f t="shared" ref="J81:L81" si="41">J70+J80</f>
        <v>1256.8599999999999</v>
      </c>
      <c r="K81" s="32"/>
      <c r="L81" s="32">
        <f t="shared" si="41"/>
        <v>179.74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6.18</v>
      </c>
      <c r="H82" s="40">
        <v>7.58</v>
      </c>
      <c r="I82" s="40">
        <v>23.28</v>
      </c>
      <c r="J82" s="40">
        <v>185.68</v>
      </c>
      <c r="K82" s="41">
        <v>39</v>
      </c>
      <c r="L82" s="40">
        <v>12.91</v>
      </c>
    </row>
    <row r="83" spans="1:12" ht="15" x14ac:dyDescent="0.25">
      <c r="A83" s="23"/>
      <c r="B83" s="15"/>
      <c r="C83" s="11"/>
      <c r="D83" s="6"/>
      <c r="E83" s="42" t="s">
        <v>91</v>
      </c>
      <c r="F83" s="43">
        <v>40</v>
      </c>
      <c r="G83" s="43">
        <v>5.82</v>
      </c>
      <c r="H83" s="43">
        <v>9.02</v>
      </c>
      <c r="I83" s="43">
        <v>1.52</v>
      </c>
      <c r="J83" s="43">
        <v>110.54</v>
      </c>
      <c r="K83" s="44"/>
      <c r="L83" s="43">
        <v>11.5</v>
      </c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3.78</v>
      </c>
      <c r="H84" s="43">
        <v>3.91</v>
      </c>
      <c r="I84" s="43">
        <v>26.04</v>
      </c>
      <c r="J84" s="43">
        <v>154.15</v>
      </c>
      <c r="K84" s="44">
        <v>244</v>
      </c>
      <c r="L84" s="43">
        <v>5.9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45</v>
      </c>
      <c r="G85" s="43">
        <v>3.8</v>
      </c>
      <c r="H85" s="43">
        <v>0.75</v>
      </c>
      <c r="I85" s="43">
        <v>24.85</v>
      </c>
      <c r="J85" s="43">
        <v>131</v>
      </c>
      <c r="K85" s="44">
        <v>13.16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 t="s">
        <v>71</v>
      </c>
      <c r="F86" s="43">
        <v>100</v>
      </c>
      <c r="G86" s="43"/>
      <c r="H86" s="43"/>
      <c r="I86" s="43">
        <v>56</v>
      </c>
      <c r="J86" s="43">
        <v>90</v>
      </c>
      <c r="K86" s="44"/>
      <c r="L86" s="43">
        <v>21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19.579999999999998</v>
      </c>
      <c r="H89" s="19">
        <f t="shared" ref="H89" si="43">SUM(H82:H88)</f>
        <v>21.26</v>
      </c>
      <c r="I89" s="19">
        <f t="shared" ref="I89" si="44">SUM(I82:I88)</f>
        <v>131.69</v>
      </c>
      <c r="J89" s="19">
        <f t="shared" ref="J89:L89" si="45">SUM(J82:J88)</f>
        <v>671.37</v>
      </c>
      <c r="K89" s="25"/>
      <c r="L89" s="19">
        <f t="shared" si="45"/>
        <v>53.31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100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6.67</v>
      </c>
      <c r="H91" s="43">
        <v>7.16</v>
      </c>
      <c r="I91" s="43">
        <v>21.98</v>
      </c>
      <c r="J91" s="43">
        <v>177.98</v>
      </c>
      <c r="K91" s="44">
        <v>62</v>
      </c>
      <c r="L91" s="43">
        <v>13.26</v>
      </c>
    </row>
    <row r="92" spans="1:12" ht="15" x14ac:dyDescent="0.25">
      <c r="A92" s="23"/>
      <c r="B92" s="15"/>
      <c r="C92" s="11"/>
      <c r="D92" s="7" t="s">
        <v>28</v>
      </c>
      <c r="E92" s="42" t="s">
        <v>74</v>
      </c>
      <c r="F92" s="43">
        <v>200</v>
      </c>
      <c r="G92" s="43">
        <v>2.36</v>
      </c>
      <c r="H92" s="43">
        <v>44.81</v>
      </c>
      <c r="I92" s="43">
        <v>2.06</v>
      </c>
      <c r="J92" s="43">
        <v>256.17</v>
      </c>
      <c r="K92" s="44">
        <v>143</v>
      </c>
      <c r="L92" s="43">
        <v>40.19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7.0000000000000007E-2</v>
      </c>
      <c r="H94" s="43">
        <v>0.01</v>
      </c>
      <c r="I94" s="43">
        <v>15.31</v>
      </c>
      <c r="J94" s="43">
        <v>61.62</v>
      </c>
      <c r="K94" s="44">
        <v>265</v>
      </c>
      <c r="L94" s="43">
        <v>5.0999999999999996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100</v>
      </c>
      <c r="G95" s="43">
        <v>3.8</v>
      </c>
      <c r="H95" s="43">
        <v>0.35</v>
      </c>
      <c r="I95" s="43">
        <v>24.85</v>
      </c>
      <c r="J95" s="43">
        <v>126</v>
      </c>
      <c r="K95" s="44"/>
      <c r="L95" s="43">
        <v>5.9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13.739999999999998</v>
      </c>
      <c r="H99" s="19">
        <f t="shared" ref="H99" si="47">SUM(H90:H98)</f>
        <v>57.39</v>
      </c>
      <c r="I99" s="19">
        <f t="shared" ref="I99" si="48">SUM(I90:I98)</f>
        <v>69.52000000000001</v>
      </c>
      <c r="J99" s="19">
        <f t="shared" ref="J99:L99" si="49">SUM(J90:J98)</f>
        <v>691.79</v>
      </c>
      <c r="K99" s="25"/>
      <c r="L99" s="19">
        <f t="shared" si="49"/>
        <v>72.25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1485</v>
      </c>
      <c r="G100" s="32">
        <f t="shared" ref="G100" si="50">G89+G99</f>
        <v>33.319999999999993</v>
      </c>
      <c r="H100" s="32">
        <f t="shared" ref="H100" si="51">H89+H99</f>
        <v>78.650000000000006</v>
      </c>
      <c r="I100" s="32">
        <f t="shared" ref="I100" si="52">I89+I99</f>
        <v>201.21</v>
      </c>
      <c r="J100" s="32">
        <f t="shared" ref="J100:L100" si="53">J89+J99</f>
        <v>1363.1599999999999</v>
      </c>
      <c r="K100" s="32"/>
      <c r="L100" s="32">
        <f t="shared" si="53"/>
        <v>125.56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100</v>
      </c>
      <c r="G101" s="40">
        <v>1.4</v>
      </c>
      <c r="H101" s="40">
        <v>10.08</v>
      </c>
      <c r="I101" s="40">
        <v>9.2200000000000006</v>
      </c>
      <c r="J101" s="40">
        <v>133.28</v>
      </c>
      <c r="K101" s="41">
        <v>22</v>
      </c>
      <c r="L101" s="40">
        <v>5.16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76</v>
      </c>
      <c r="F103" s="43">
        <v>200</v>
      </c>
      <c r="G103" s="43">
        <v>3.2</v>
      </c>
      <c r="H103" s="43">
        <v>2.5</v>
      </c>
      <c r="I103" s="43">
        <v>11</v>
      </c>
      <c r="J103" s="43">
        <v>96</v>
      </c>
      <c r="K103" s="44"/>
      <c r="L103" s="43">
        <v>26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3.8</v>
      </c>
      <c r="H104" s="43">
        <v>0.75</v>
      </c>
      <c r="I104" s="43">
        <v>24.85</v>
      </c>
      <c r="J104" s="43">
        <v>131</v>
      </c>
      <c r="K104" s="44">
        <v>13.16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 t="s">
        <v>77</v>
      </c>
      <c r="F105" s="43">
        <v>100</v>
      </c>
      <c r="G105" s="43"/>
      <c r="H105" s="43"/>
      <c r="I105" s="43">
        <v>50</v>
      </c>
      <c r="J105" s="43">
        <v>100</v>
      </c>
      <c r="K105" s="44"/>
      <c r="L105" s="43">
        <v>19.5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8.3999999999999986</v>
      </c>
      <c r="H108" s="19">
        <f t="shared" si="54"/>
        <v>13.33</v>
      </c>
      <c r="I108" s="19">
        <f t="shared" si="54"/>
        <v>95.07</v>
      </c>
      <c r="J108" s="19">
        <f t="shared" si="54"/>
        <v>460.28</v>
      </c>
      <c r="K108" s="25"/>
      <c r="L108" s="19">
        <f t="shared" ref="L108" si="55">SUM(L101:L107)</f>
        <v>52.66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80</v>
      </c>
      <c r="G109" s="43"/>
      <c r="H109" s="43"/>
      <c r="I109" s="43">
        <v>15</v>
      </c>
      <c r="J109" s="43">
        <v>50</v>
      </c>
      <c r="K109" s="44"/>
      <c r="L109" s="43">
        <v>14</v>
      </c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1.93</v>
      </c>
      <c r="H110" s="43">
        <v>6.66</v>
      </c>
      <c r="I110" s="43">
        <v>10.81</v>
      </c>
      <c r="J110" s="43">
        <v>156.13999999999999</v>
      </c>
      <c r="K110" s="44">
        <v>27</v>
      </c>
      <c r="L110" s="43">
        <v>15.86</v>
      </c>
    </row>
    <row r="111" spans="1:12" ht="15" x14ac:dyDescent="0.25">
      <c r="A111" s="23"/>
      <c r="B111" s="15"/>
      <c r="C111" s="11"/>
      <c r="D111" s="7" t="s">
        <v>28</v>
      </c>
      <c r="E111" s="42" t="s">
        <v>81</v>
      </c>
      <c r="F111" s="43">
        <v>100</v>
      </c>
      <c r="G111" s="43">
        <v>10.36</v>
      </c>
      <c r="H111" s="43">
        <v>1.93</v>
      </c>
      <c r="I111" s="43">
        <v>6.79</v>
      </c>
      <c r="J111" s="43">
        <v>85.93</v>
      </c>
      <c r="K111" s="44">
        <v>143</v>
      </c>
      <c r="L111" s="43">
        <v>40.26</v>
      </c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2.59</v>
      </c>
      <c r="H112" s="43">
        <v>3.39</v>
      </c>
      <c r="I112" s="43">
        <v>26.85</v>
      </c>
      <c r="J112" s="43">
        <v>150.12</v>
      </c>
      <c r="K112" s="44">
        <v>201</v>
      </c>
      <c r="L112" s="43">
        <v>5.42</v>
      </c>
    </row>
    <row r="113" spans="1:12" ht="15" x14ac:dyDescent="0.25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>
        <v>265</v>
      </c>
      <c r="L113" s="43">
        <v>2.6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100</v>
      </c>
      <c r="G114" s="43">
        <v>3.8</v>
      </c>
      <c r="H114" s="43">
        <v>0.35</v>
      </c>
      <c r="I114" s="43">
        <v>24.85</v>
      </c>
      <c r="J114" s="43">
        <v>126</v>
      </c>
      <c r="K114" s="44"/>
      <c r="L114" s="43">
        <v>5.9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18.75</v>
      </c>
      <c r="H118" s="19">
        <f t="shared" si="56"/>
        <v>12.34</v>
      </c>
      <c r="I118" s="19">
        <f t="shared" si="56"/>
        <v>99.610000000000014</v>
      </c>
      <c r="J118" s="19">
        <f t="shared" si="56"/>
        <v>629.80999999999995</v>
      </c>
      <c r="K118" s="25"/>
      <c r="L118" s="19">
        <f t="shared" ref="L118" si="57">SUM(L109:L117)</f>
        <v>84.04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1325</v>
      </c>
      <c r="G119" s="32">
        <f t="shared" ref="G119" si="58">G108+G118</f>
        <v>27.15</v>
      </c>
      <c r="H119" s="32">
        <f t="shared" ref="H119" si="59">H108+H118</f>
        <v>25.67</v>
      </c>
      <c r="I119" s="32">
        <f t="shared" ref="I119" si="60">I108+I118</f>
        <v>194.68</v>
      </c>
      <c r="J119" s="32">
        <f t="shared" ref="J119:L119" si="61">J108+J118</f>
        <v>1090.0899999999999</v>
      </c>
      <c r="K119" s="32"/>
      <c r="L119" s="32">
        <f t="shared" si="61"/>
        <v>136.69999999999999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83</v>
      </c>
      <c r="F120" s="40">
        <v>200</v>
      </c>
      <c r="G120" s="40">
        <v>6.04</v>
      </c>
      <c r="H120" s="40">
        <v>7.27</v>
      </c>
      <c r="I120" s="40">
        <v>34.29</v>
      </c>
      <c r="J120" s="40">
        <v>227.16</v>
      </c>
      <c r="K120" s="41">
        <v>103</v>
      </c>
      <c r="L120" s="40">
        <v>14.89</v>
      </c>
    </row>
    <row r="121" spans="1:12" ht="15" x14ac:dyDescent="0.25">
      <c r="A121" s="14"/>
      <c r="B121" s="15"/>
      <c r="C121" s="11"/>
      <c r="D121" s="6"/>
      <c r="E121" s="42" t="s">
        <v>84</v>
      </c>
      <c r="F121" s="43">
        <v>20</v>
      </c>
      <c r="G121" s="43">
        <v>6.62</v>
      </c>
      <c r="H121" s="43">
        <v>9.48</v>
      </c>
      <c r="I121" s="43">
        <v>10.06</v>
      </c>
      <c r="J121" s="43">
        <v>152</v>
      </c>
      <c r="K121" s="44"/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>
        <v>267</v>
      </c>
      <c r="L122" s="43">
        <v>4.5999999999999996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45</v>
      </c>
      <c r="G123" s="43">
        <v>3.8</v>
      </c>
      <c r="H123" s="43">
        <v>0.75</v>
      </c>
      <c r="I123" s="43">
        <v>24.85</v>
      </c>
      <c r="J123" s="43">
        <v>131</v>
      </c>
      <c r="K123" s="44">
        <v>13.16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 t="s">
        <v>51</v>
      </c>
      <c r="F124" s="43">
        <v>100</v>
      </c>
      <c r="G124" s="43"/>
      <c r="H124" s="43"/>
      <c r="I124" s="43">
        <v>40</v>
      </c>
      <c r="J124" s="43">
        <v>75</v>
      </c>
      <c r="K124" s="44"/>
      <c r="L124" s="43">
        <v>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17.86</v>
      </c>
      <c r="H127" s="19">
        <f t="shared" si="62"/>
        <v>19.100000000000001</v>
      </c>
      <c r="I127" s="19">
        <f t="shared" si="62"/>
        <v>126.53999999999999</v>
      </c>
      <c r="J127" s="19">
        <f t="shared" si="62"/>
        <v>674.48</v>
      </c>
      <c r="K127" s="25"/>
      <c r="L127" s="19">
        <f t="shared" ref="L127" si="63">SUM(L120:L126)</f>
        <v>62.49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100</v>
      </c>
      <c r="G128" s="43">
        <v>0.72</v>
      </c>
      <c r="H128" s="43">
        <v>10.24</v>
      </c>
      <c r="I128" s="43">
        <v>6.38</v>
      </c>
      <c r="J128" s="43">
        <v>120.72</v>
      </c>
      <c r="K128" s="44">
        <v>16</v>
      </c>
      <c r="L128" s="43">
        <v>26.15</v>
      </c>
    </row>
    <row r="129" spans="1:12" ht="15" x14ac:dyDescent="0.25">
      <c r="A129" s="14"/>
      <c r="B129" s="15"/>
      <c r="C129" s="11"/>
      <c r="D129" s="7" t="s">
        <v>27</v>
      </c>
      <c r="E129" s="42" t="s">
        <v>44</v>
      </c>
      <c r="F129" s="43">
        <v>250</v>
      </c>
      <c r="G129" s="43">
        <v>13.21</v>
      </c>
      <c r="H129" s="43">
        <v>4.1100000000000003</v>
      </c>
      <c r="I129" s="43">
        <v>6.7</v>
      </c>
      <c r="J129" s="43">
        <v>116.24</v>
      </c>
      <c r="K129" s="44">
        <v>42</v>
      </c>
      <c r="L129" s="43">
        <v>13.86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12.85</v>
      </c>
      <c r="H130" s="43">
        <v>14.6</v>
      </c>
      <c r="I130" s="43">
        <v>8.74</v>
      </c>
      <c r="J130" s="43">
        <v>217.83</v>
      </c>
      <c r="K130" s="44">
        <v>182</v>
      </c>
      <c r="L130" s="43">
        <v>59.16</v>
      </c>
    </row>
    <row r="131" spans="1:12" ht="15" x14ac:dyDescent="0.25">
      <c r="A131" s="14"/>
      <c r="B131" s="15"/>
      <c r="C131" s="11"/>
      <c r="D131" s="7" t="s">
        <v>29</v>
      </c>
      <c r="E131" s="42" t="s">
        <v>55</v>
      </c>
      <c r="F131" s="43">
        <v>150</v>
      </c>
      <c r="G131" s="43">
        <v>3.68</v>
      </c>
      <c r="H131" s="43">
        <v>3.53</v>
      </c>
      <c r="I131" s="43">
        <v>23.55</v>
      </c>
      <c r="J131" s="43">
        <v>140.72999999999999</v>
      </c>
      <c r="K131" s="44">
        <v>204</v>
      </c>
      <c r="L131" s="43">
        <v>3.78</v>
      </c>
    </row>
    <row r="132" spans="1:12" ht="15" x14ac:dyDescent="0.25">
      <c r="A132" s="14"/>
      <c r="B132" s="15"/>
      <c r="C132" s="11"/>
      <c r="D132" s="7" t="s">
        <v>30</v>
      </c>
      <c r="E132" s="42" t="s">
        <v>68</v>
      </c>
      <c r="F132" s="43">
        <v>200</v>
      </c>
      <c r="G132" s="43"/>
      <c r="H132" s="43"/>
      <c r="I132" s="43">
        <v>11</v>
      </c>
      <c r="J132" s="43">
        <v>45</v>
      </c>
      <c r="K132" s="44"/>
      <c r="L132" s="43">
        <v>18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100</v>
      </c>
      <c r="G134" s="43">
        <v>3.8</v>
      </c>
      <c r="H134" s="43">
        <v>0.35</v>
      </c>
      <c r="I134" s="43">
        <v>24.85</v>
      </c>
      <c r="J134" s="43">
        <v>126</v>
      </c>
      <c r="K134" s="44"/>
      <c r="L134" s="43">
        <v>5.9</v>
      </c>
    </row>
    <row r="135" spans="1:12" ht="15" x14ac:dyDescent="0.25">
      <c r="A135" s="14"/>
      <c r="B135" s="15"/>
      <c r="C135" s="11"/>
      <c r="D135" s="6"/>
      <c r="E135" s="42" t="s">
        <v>53</v>
      </c>
      <c r="F135" s="43">
        <v>50</v>
      </c>
      <c r="G135" s="43">
        <v>3.8</v>
      </c>
      <c r="H135" s="43">
        <v>3.67</v>
      </c>
      <c r="I135" s="43">
        <v>5.24</v>
      </c>
      <c r="J135" s="43">
        <v>56.15</v>
      </c>
      <c r="K135" s="44">
        <v>238</v>
      </c>
      <c r="L135" s="43">
        <v>2.6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950</v>
      </c>
      <c r="G137" s="19">
        <f t="shared" ref="G137:J137" si="64">SUM(G128:G136)</f>
        <v>38.059999999999995</v>
      </c>
      <c r="H137" s="19">
        <f t="shared" si="64"/>
        <v>36.500000000000007</v>
      </c>
      <c r="I137" s="19">
        <f t="shared" si="64"/>
        <v>86.46</v>
      </c>
      <c r="J137" s="19">
        <f t="shared" si="64"/>
        <v>822.67</v>
      </c>
      <c r="K137" s="25"/>
      <c r="L137" s="19">
        <f t="shared" ref="L137" si="65">SUM(L128:L136)</f>
        <v>129.44999999999999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1515</v>
      </c>
      <c r="G138" s="32">
        <f t="shared" ref="G138" si="66">G127+G137</f>
        <v>55.919999999999995</v>
      </c>
      <c r="H138" s="32">
        <f t="shared" ref="H138" si="67">H127+H137</f>
        <v>55.600000000000009</v>
      </c>
      <c r="I138" s="32">
        <f t="shared" ref="I138" si="68">I127+I137</f>
        <v>213</v>
      </c>
      <c r="J138" s="32">
        <f t="shared" ref="J138:L138" si="69">J127+J137</f>
        <v>1497.15</v>
      </c>
      <c r="K138" s="32"/>
      <c r="L138" s="32">
        <f t="shared" si="69"/>
        <v>191.94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>
        <v>200</v>
      </c>
      <c r="G139" s="40">
        <v>7.94</v>
      </c>
      <c r="H139" s="40">
        <v>8.2100000000000009</v>
      </c>
      <c r="I139" s="40">
        <v>35.130000000000003</v>
      </c>
      <c r="J139" s="40">
        <v>246.14</v>
      </c>
      <c r="K139" s="41">
        <v>95</v>
      </c>
      <c r="L139" s="40">
        <v>12.14</v>
      </c>
    </row>
    <row r="140" spans="1:12" ht="15" x14ac:dyDescent="0.25">
      <c r="A140" s="23"/>
      <c r="B140" s="15"/>
      <c r="C140" s="11"/>
      <c r="D140" s="6"/>
      <c r="E140" s="42" t="s">
        <v>70</v>
      </c>
      <c r="F140" s="43">
        <v>40</v>
      </c>
      <c r="G140" s="43">
        <v>5.82</v>
      </c>
      <c r="H140" s="43">
        <v>9.02</v>
      </c>
      <c r="I140" s="43">
        <v>1.52</v>
      </c>
      <c r="J140" s="43">
        <v>110.54</v>
      </c>
      <c r="K140" s="44"/>
      <c r="L140" s="43">
        <v>11.5</v>
      </c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3.78</v>
      </c>
      <c r="H141" s="43">
        <v>3.91</v>
      </c>
      <c r="I141" s="43">
        <v>26.04</v>
      </c>
      <c r="J141" s="43">
        <v>154.15</v>
      </c>
      <c r="K141" s="44">
        <v>244</v>
      </c>
      <c r="L141" s="43">
        <v>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45</v>
      </c>
      <c r="G142" s="43">
        <v>3.8</v>
      </c>
      <c r="H142" s="43">
        <v>0.75</v>
      </c>
      <c r="I142" s="43">
        <v>24.85</v>
      </c>
      <c r="J142" s="43">
        <v>131</v>
      </c>
      <c r="K142" s="44">
        <v>13.16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/>
      <c r="H143" s="43"/>
      <c r="I143" s="43">
        <v>20</v>
      </c>
      <c r="J143" s="43">
        <v>5</v>
      </c>
      <c r="K143" s="44"/>
      <c r="L143" s="43">
        <v>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21.340000000000003</v>
      </c>
      <c r="H146" s="19">
        <f t="shared" si="70"/>
        <v>21.89</v>
      </c>
      <c r="I146" s="19">
        <f t="shared" si="70"/>
        <v>107.54</v>
      </c>
      <c r="J146" s="19">
        <f t="shared" si="70"/>
        <v>646.83000000000004</v>
      </c>
      <c r="K146" s="25"/>
      <c r="L146" s="19">
        <f t="shared" ref="L146" si="71">SUM(L139:L145)</f>
        <v>48.54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100</v>
      </c>
      <c r="G147" s="43">
        <v>2.2200000000000002</v>
      </c>
      <c r="H147" s="43">
        <v>11.02</v>
      </c>
      <c r="I147" s="43">
        <v>3.4</v>
      </c>
      <c r="J147" s="43">
        <v>121.71</v>
      </c>
      <c r="K147" s="44">
        <v>5</v>
      </c>
      <c r="L147" s="43">
        <v>14.12</v>
      </c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250</v>
      </c>
      <c r="G148" s="43">
        <v>2.34</v>
      </c>
      <c r="H148" s="43">
        <v>3.89</v>
      </c>
      <c r="I148" s="43">
        <v>13.61</v>
      </c>
      <c r="J148" s="43">
        <v>123.16</v>
      </c>
      <c r="K148" s="44">
        <v>37</v>
      </c>
      <c r="L148" s="43">
        <v>15.16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4.33</v>
      </c>
      <c r="H149" s="43">
        <v>0.51</v>
      </c>
      <c r="I149" s="43">
        <v>0.43</v>
      </c>
      <c r="J149" s="43">
        <v>65.180000000000007</v>
      </c>
      <c r="K149" s="44">
        <v>145</v>
      </c>
      <c r="L149" s="43">
        <v>26.1</v>
      </c>
    </row>
    <row r="150" spans="1:12" ht="15" x14ac:dyDescent="0.2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2.13</v>
      </c>
      <c r="H150" s="43">
        <v>4.04</v>
      </c>
      <c r="I150" s="43">
        <v>15.53</v>
      </c>
      <c r="J150" s="43">
        <v>106.97</v>
      </c>
      <c r="K150" s="44">
        <v>216</v>
      </c>
      <c r="L150" s="43">
        <v>11.2</v>
      </c>
    </row>
    <row r="151" spans="1:12" ht="15" x14ac:dyDescent="0.2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/>
      <c r="H151" s="43"/>
      <c r="I151" s="43">
        <v>11</v>
      </c>
      <c r="J151" s="43">
        <v>45</v>
      </c>
      <c r="K151" s="44"/>
      <c r="L151" s="43">
        <v>18</v>
      </c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100</v>
      </c>
      <c r="G152" s="43">
        <v>3.8</v>
      </c>
      <c r="H152" s="43">
        <v>0.35</v>
      </c>
      <c r="I152" s="43">
        <v>24.85</v>
      </c>
      <c r="J152" s="43">
        <v>126</v>
      </c>
      <c r="K152" s="44"/>
      <c r="L152" s="43">
        <v>5.9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 t="s">
        <v>89</v>
      </c>
      <c r="F154" s="43">
        <v>100</v>
      </c>
      <c r="G154" s="43">
        <v>4.09</v>
      </c>
      <c r="H154" s="43">
        <v>7.02</v>
      </c>
      <c r="I154" s="43">
        <v>40.6</v>
      </c>
      <c r="J154" s="43">
        <v>242.1</v>
      </c>
      <c r="K154" s="44">
        <v>287</v>
      </c>
      <c r="L154" s="43">
        <v>7.24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1000</v>
      </c>
      <c r="G156" s="19">
        <f t="shared" ref="G156:J156" si="72">SUM(G147:G155)</f>
        <v>18.91</v>
      </c>
      <c r="H156" s="19">
        <f t="shared" si="72"/>
        <v>26.830000000000002</v>
      </c>
      <c r="I156" s="19">
        <f t="shared" si="72"/>
        <v>109.41999999999999</v>
      </c>
      <c r="J156" s="19">
        <f t="shared" si="72"/>
        <v>830.12</v>
      </c>
      <c r="K156" s="25"/>
      <c r="L156" s="19">
        <f t="shared" ref="L156" si="73">SUM(L147:L155)</f>
        <v>97.72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1585</v>
      </c>
      <c r="G157" s="32">
        <f t="shared" ref="G157" si="74">G146+G156</f>
        <v>40.25</v>
      </c>
      <c r="H157" s="32">
        <f t="shared" ref="H157" si="75">H146+H156</f>
        <v>48.72</v>
      </c>
      <c r="I157" s="32">
        <f t="shared" ref="I157" si="76">I146+I156</f>
        <v>216.95999999999998</v>
      </c>
      <c r="J157" s="32">
        <f t="shared" ref="J157:L157" si="77">J146+J156</f>
        <v>1476.95</v>
      </c>
      <c r="K157" s="32"/>
      <c r="L157" s="32">
        <f t="shared" si="77"/>
        <v>146.26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250</v>
      </c>
      <c r="G158" s="40">
        <v>6.18</v>
      </c>
      <c r="H158" s="40">
        <v>7.58</v>
      </c>
      <c r="I158" s="40">
        <v>23.28</v>
      </c>
      <c r="J158" s="40">
        <v>185.68</v>
      </c>
      <c r="K158" s="41">
        <v>39</v>
      </c>
      <c r="L158" s="40">
        <v>12.91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0.33</v>
      </c>
      <c r="H160" s="43"/>
      <c r="I160" s="43">
        <v>22.66</v>
      </c>
      <c r="J160" s="43">
        <v>91.98</v>
      </c>
      <c r="K160" s="44">
        <v>333</v>
      </c>
      <c r="L160" s="43">
        <v>6.2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45</v>
      </c>
      <c r="G161" s="43">
        <v>3.8</v>
      </c>
      <c r="H161" s="43">
        <v>0.75</v>
      </c>
      <c r="I161" s="43">
        <v>24.85</v>
      </c>
      <c r="J161" s="43">
        <v>131</v>
      </c>
      <c r="K161" s="44">
        <v>13.16</v>
      </c>
      <c r="L161" s="43">
        <v>2</v>
      </c>
    </row>
    <row r="162" spans="1:12" ht="15" x14ac:dyDescent="0.2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/>
      <c r="H162" s="43"/>
      <c r="I162" s="43">
        <v>56</v>
      </c>
      <c r="J162" s="43">
        <v>90</v>
      </c>
      <c r="K162" s="44"/>
      <c r="L162" s="43">
        <v>21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10.309999999999999</v>
      </c>
      <c r="H165" s="19">
        <f t="shared" si="78"/>
        <v>8.33</v>
      </c>
      <c r="I165" s="19">
        <f t="shared" si="78"/>
        <v>126.78999999999999</v>
      </c>
      <c r="J165" s="19">
        <f t="shared" si="78"/>
        <v>498.66</v>
      </c>
      <c r="K165" s="25"/>
      <c r="L165" s="19">
        <f t="shared" ref="L165" si="79">SUM(L158:L164)</f>
        <v>42.11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100</v>
      </c>
      <c r="G166" s="43">
        <v>1.4</v>
      </c>
      <c r="H166" s="43">
        <v>10.08</v>
      </c>
      <c r="I166" s="43">
        <v>9.2200000000000006</v>
      </c>
      <c r="J166" s="43">
        <v>133.28</v>
      </c>
      <c r="K166" s="44">
        <v>22</v>
      </c>
      <c r="L166" s="43">
        <v>5.16</v>
      </c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250</v>
      </c>
      <c r="G167" s="43">
        <v>5.03</v>
      </c>
      <c r="H167" s="43">
        <v>11.3</v>
      </c>
      <c r="I167" s="43">
        <v>32.380000000000003</v>
      </c>
      <c r="J167" s="43">
        <v>201.16</v>
      </c>
      <c r="K167" s="44">
        <v>34</v>
      </c>
      <c r="L167" s="43">
        <v>15.94</v>
      </c>
    </row>
    <row r="168" spans="1:12" ht="15" x14ac:dyDescent="0.25">
      <c r="A168" s="23"/>
      <c r="B168" s="15"/>
      <c r="C168" s="11"/>
      <c r="D168" s="7" t="s">
        <v>28</v>
      </c>
      <c r="E168" s="42" t="s">
        <v>92</v>
      </c>
      <c r="F168" s="43">
        <v>100</v>
      </c>
      <c r="G168" s="43">
        <v>10.36</v>
      </c>
      <c r="H168" s="43">
        <v>1.93</v>
      </c>
      <c r="I168" s="43">
        <v>6.79</v>
      </c>
      <c r="J168" s="43">
        <v>101.16</v>
      </c>
      <c r="K168" s="44">
        <v>143</v>
      </c>
      <c r="L168" s="43">
        <v>40.06</v>
      </c>
    </row>
    <row r="169" spans="1:12" ht="15" x14ac:dyDescent="0.25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5.82</v>
      </c>
      <c r="H169" s="43">
        <v>3.62</v>
      </c>
      <c r="I169" s="43">
        <v>30</v>
      </c>
      <c r="J169" s="43">
        <v>175.87</v>
      </c>
      <c r="K169" s="44">
        <v>196</v>
      </c>
      <c r="L169" s="43">
        <v>4.1900000000000004</v>
      </c>
    </row>
    <row r="170" spans="1:12" ht="15" x14ac:dyDescent="0.2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7.0000000000000007E-2</v>
      </c>
      <c r="H170" s="43">
        <v>0.01</v>
      </c>
      <c r="I170" s="43">
        <v>15.31</v>
      </c>
      <c r="J170" s="43">
        <v>61.62</v>
      </c>
      <c r="K170" s="44">
        <v>265</v>
      </c>
      <c r="L170" s="43">
        <v>5.0999999999999996</v>
      </c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100</v>
      </c>
      <c r="G171" s="43">
        <v>3.8</v>
      </c>
      <c r="H171" s="43">
        <v>0.35</v>
      </c>
      <c r="I171" s="43">
        <v>24.85</v>
      </c>
      <c r="J171" s="43">
        <v>126</v>
      </c>
      <c r="K171" s="44"/>
      <c r="L171" s="43">
        <v>5.9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53</v>
      </c>
      <c r="F173" s="43">
        <v>50</v>
      </c>
      <c r="G173" s="43">
        <v>3.8</v>
      </c>
      <c r="H173" s="43">
        <v>3.67</v>
      </c>
      <c r="I173" s="43">
        <v>5.24</v>
      </c>
      <c r="J173" s="43">
        <v>56.15</v>
      </c>
      <c r="K173" s="44">
        <v>238</v>
      </c>
      <c r="L173" s="43">
        <v>2.6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30.28</v>
      </c>
      <c r="H175" s="19">
        <f t="shared" si="80"/>
        <v>30.960000000000008</v>
      </c>
      <c r="I175" s="19">
        <f t="shared" si="80"/>
        <v>123.79</v>
      </c>
      <c r="J175" s="19">
        <f t="shared" si="80"/>
        <v>855.24</v>
      </c>
      <c r="K175" s="25"/>
      <c r="L175" s="19">
        <f t="shared" ref="L175" si="81">SUM(L166:L174)</f>
        <v>78.95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1545</v>
      </c>
      <c r="G176" s="32">
        <f t="shared" ref="G176" si="82">G165+G175</f>
        <v>40.590000000000003</v>
      </c>
      <c r="H176" s="32">
        <f t="shared" ref="H176" si="83">H165+H175</f>
        <v>39.290000000000006</v>
      </c>
      <c r="I176" s="32">
        <f t="shared" ref="I176" si="84">I165+I175</f>
        <v>250.57999999999998</v>
      </c>
      <c r="J176" s="32">
        <f t="shared" ref="J176:L176" si="85">J165+J175</f>
        <v>1353.9</v>
      </c>
      <c r="K176" s="32"/>
      <c r="L176" s="32">
        <f t="shared" si="85"/>
        <v>121.06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93</v>
      </c>
      <c r="F177" s="40">
        <v>200</v>
      </c>
      <c r="G177" s="40">
        <v>7.96</v>
      </c>
      <c r="H177" s="40">
        <v>8.36</v>
      </c>
      <c r="I177" s="40">
        <v>36.130000000000003</v>
      </c>
      <c r="J177" s="40">
        <v>256.17</v>
      </c>
      <c r="K177" s="41">
        <v>98</v>
      </c>
      <c r="L177" s="40">
        <v>12.13</v>
      </c>
    </row>
    <row r="178" spans="1:12" ht="15" x14ac:dyDescent="0.25">
      <c r="A178" s="23"/>
      <c r="B178" s="15"/>
      <c r="C178" s="11"/>
      <c r="D178" s="6"/>
      <c r="E178" s="42" t="s">
        <v>84</v>
      </c>
      <c r="F178" s="43">
        <v>20</v>
      </c>
      <c r="G178" s="43">
        <v>6.62</v>
      </c>
      <c r="H178" s="43">
        <v>9.48</v>
      </c>
      <c r="I178" s="43">
        <v>10.06</v>
      </c>
      <c r="J178" s="43">
        <v>152</v>
      </c>
      <c r="K178" s="44"/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1.4</v>
      </c>
      <c r="H179" s="43">
        <v>1.6</v>
      </c>
      <c r="I179" s="43">
        <v>17.34</v>
      </c>
      <c r="J179" s="43">
        <v>89.32</v>
      </c>
      <c r="K179" s="44">
        <v>267</v>
      </c>
      <c r="L179" s="43">
        <v>4.5999999999999996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45</v>
      </c>
      <c r="G180" s="43">
        <v>3.8</v>
      </c>
      <c r="H180" s="43">
        <v>0.75</v>
      </c>
      <c r="I180" s="43">
        <v>24.85</v>
      </c>
      <c r="J180" s="43">
        <v>131</v>
      </c>
      <c r="K180" s="44">
        <v>13.16</v>
      </c>
      <c r="L180" s="43">
        <v>2</v>
      </c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100</v>
      </c>
      <c r="G181" s="43"/>
      <c r="H181" s="43"/>
      <c r="I181" s="43">
        <v>36</v>
      </c>
      <c r="J181" s="43">
        <v>85</v>
      </c>
      <c r="K181" s="44"/>
      <c r="L181" s="43">
        <v>36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19.78</v>
      </c>
      <c r="H184" s="19">
        <f t="shared" si="86"/>
        <v>20.190000000000001</v>
      </c>
      <c r="I184" s="19">
        <f t="shared" si="86"/>
        <v>124.38</v>
      </c>
      <c r="J184" s="19">
        <f t="shared" si="86"/>
        <v>713.49</v>
      </c>
      <c r="K184" s="25"/>
      <c r="L184" s="19">
        <f t="shared" ref="L184" si="87">SUM(L177:L183)</f>
        <v>69.73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100</v>
      </c>
      <c r="G185" s="43">
        <v>0.84</v>
      </c>
      <c r="H185" s="43">
        <v>5.0599999999999996</v>
      </c>
      <c r="I185" s="43">
        <v>5.32</v>
      </c>
      <c r="J185" s="43">
        <v>70.02</v>
      </c>
      <c r="K185" s="44">
        <v>4</v>
      </c>
      <c r="L185" s="43">
        <v>7.8</v>
      </c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1.93</v>
      </c>
      <c r="H186" s="43">
        <v>6.66</v>
      </c>
      <c r="I186" s="43">
        <v>10.81</v>
      </c>
      <c r="J186" s="43">
        <v>156.13999999999999</v>
      </c>
      <c r="K186" s="44">
        <v>53</v>
      </c>
      <c r="L186" s="43">
        <v>15.94</v>
      </c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100</v>
      </c>
      <c r="G187" s="43">
        <v>9.68</v>
      </c>
      <c r="H187" s="43">
        <v>10.16</v>
      </c>
      <c r="I187" s="43">
        <v>5.74</v>
      </c>
      <c r="J187" s="43">
        <v>176.75</v>
      </c>
      <c r="K187" s="44">
        <v>170</v>
      </c>
      <c r="L187" s="43">
        <v>47.7</v>
      </c>
    </row>
    <row r="188" spans="1:12" ht="15" x14ac:dyDescent="0.25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2.59</v>
      </c>
      <c r="H188" s="43">
        <v>3.39</v>
      </c>
      <c r="I188" s="43">
        <v>26.85</v>
      </c>
      <c r="J188" s="43">
        <v>150.12</v>
      </c>
      <c r="K188" s="44">
        <v>201</v>
      </c>
      <c r="L188" s="43">
        <v>5.42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/>
      <c r="H189" s="43"/>
      <c r="I189" s="43">
        <v>11</v>
      </c>
      <c r="J189" s="43">
        <v>45</v>
      </c>
      <c r="K189" s="44"/>
      <c r="L189" s="43">
        <v>18</v>
      </c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100</v>
      </c>
      <c r="G190" s="43">
        <v>3.8</v>
      </c>
      <c r="H190" s="43">
        <v>0.35</v>
      </c>
      <c r="I190" s="43">
        <v>24.85</v>
      </c>
      <c r="J190" s="43">
        <v>126</v>
      </c>
      <c r="K190" s="44"/>
      <c r="L190" s="43">
        <v>5.9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 t="s">
        <v>53</v>
      </c>
      <c r="F192" s="43">
        <v>50</v>
      </c>
      <c r="G192" s="43">
        <v>3.8</v>
      </c>
      <c r="H192" s="43">
        <v>3.67</v>
      </c>
      <c r="I192" s="43">
        <v>5.24</v>
      </c>
      <c r="J192" s="43">
        <v>56.15</v>
      </c>
      <c r="K192" s="44">
        <v>238</v>
      </c>
      <c r="L192" s="43">
        <v>2.6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950</v>
      </c>
      <c r="G194" s="19">
        <f t="shared" ref="G194:J194" si="88">SUM(G185:G193)</f>
        <v>22.64</v>
      </c>
      <c r="H194" s="19">
        <f t="shared" si="88"/>
        <v>29.29</v>
      </c>
      <c r="I194" s="19">
        <f t="shared" si="88"/>
        <v>89.81</v>
      </c>
      <c r="J194" s="19">
        <f t="shared" si="88"/>
        <v>780.18</v>
      </c>
      <c r="K194" s="25"/>
      <c r="L194" s="19">
        <f t="shared" ref="L194" si="89">SUM(L185:L193)</f>
        <v>103.36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1515</v>
      </c>
      <c r="G195" s="32">
        <f t="shared" ref="G195" si="90">G184+G194</f>
        <v>42.42</v>
      </c>
      <c r="H195" s="32">
        <f t="shared" ref="H195" si="91">H184+H194</f>
        <v>49.480000000000004</v>
      </c>
      <c r="I195" s="32">
        <f t="shared" ref="I195" si="92">I184+I194</f>
        <v>214.19</v>
      </c>
      <c r="J195" s="32">
        <f t="shared" ref="J195:L195" si="93">J184+J194</f>
        <v>1493.67</v>
      </c>
      <c r="K195" s="32"/>
      <c r="L195" s="32">
        <f t="shared" si="93"/>
        <v>173.09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40.039000000000001</v>
      </c>
      <c r="H196" s="34">
        <f t="shared" si="94"/>
        <v>47.438000000000002</v>
      </c>
      <c r="I196" s="34">
        <f t="shared" si="94"/>
        <v>210.72300000000001</v>
      </c>
      <c r="J196" s="34">
        <f t="shared" si="94"/>
        <v>1367.4630000000002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156.61099999999999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2023-10-18T07:08:14Z</dcterms:modified>
</cp:coreProperties>
</file>